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FILE1-users\user$\juliette.buffet\Desktop\Nouveau dossier (12)\"/>
    </mc:Choice>
  </mc:AlternateContent>
  <xr:revisionPtr revIDLastSave="0" documentId="13_ncr:1_{FE97C3CF-7CD3-4960-9D67-646BCE41001E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2018" sheetId="3" r:id="rId1"/>
    <sheet name="2019" sheetId="1" r:id="rId2"/>
    <sheet name="2020" sheetId="2" r:id="rId3"/>
    <sheet name="2021" sheetId="4" r:id="rId4"/>
    <sheet name="2022" sheetId="5" r:id="rId5"/>
    <sheet name="2023" sheetId="6" r:id="rId6"/>
    <sheet name="2024" sheetId="7" r:id="rId7"/>
  </sheets>
  <definedNames>
    <definedName name="_xlnm._FilterDatabase" localSheetId="0" hidden="1">'2018'!$B$2:$L$2</definedName>
    <definedName name="_xlnm._FilterDatabase" localSheetId="1" hidden="1">'2019'!$B$2:$L$2</definedName>
    <definedName name="_xlnm._FilterDatabase" localSheetId="2" hidden="1">'2020'!$B$2:$M$2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3" l="1"/>
  <c r="L15" i="3"/>
  <c r="K15" i="3"/>
  <c r="J15" i="3"/>
  <c r="I15" i="3"/>
  <c r="H15" i="3"/>
  <c r="G15" i="3"/>
  <c r="F15" i="3"/>
  <c r="E15" i="3"/>
  <c r="D15" i="3"/>
  <c r="C15" i="3"/>
  <c r="L19" i="1"/>
  <c r="M18" i="2"/>
  <c r="M18" i="4"/>
  <c r="N6" i="6"/>
  <c r="N5" i="6"/>
  <c r="N9" i="6"/>
  <c r="M9" i="7"/>
  <c r="M13" i="7"/>
  <c r="N13" i="6"/>
  <c r="N14" i="6"/>
  <c r="N12" i="6"/>
  <c r="N11" i="6"/>
  <c r="M11" i="7"/>
  <c r="M12" i="7"/>
  <c r="M14" i="7"/>
  <c r="L15" i="7"/>
  <c r="K15" i="7"/>
  <c r="J15" i="7"/>
  <c r="I15" i="7"/>
  <c r="H15" i="7"/>
  <c r="G15" i="7"/>
  <c r="F15" i="7"/>
  <c r="E15" i="7"/>
  <c r="D15" i="7"/>
  <c r="C15" i="7"/>
  <c r="M8" i="7"/>
  <c r="M7" i="7"/>
  <c r="M6" i="7"/>
  <c r="M5" i="7"/>
  <c r="M4" i="7"/>
  <c r="M3" i="7"/>
  <c r="L15" i="6"/>
  <c r="K15" i="6"/>
  <c r="J15" i="6"/>
  <c r="I15" i="6"/>
  <c r="H15" i="6"/>
  <c r="G15" i="6"/>
  <c r="F15" i="6"/>
  <c r="E15" i="6"/>
  <c r="D15" i="6"/>
  <c r="C15" i="6"/>
  <c r="N10" i="6"/>
  <c r="N8" i="6"/>
  <c r="N7" i="6"/>
  <c r="N4" i="6"/>
  <c r="N3" i="6"/>
  <c r="L15" i="5"/>
  <c r="K15" i="5"/>
  <c r="J15" i="5"/>
  <c r="I15" i="5"/>
  <c r="H15" i="5"/>
  <c r="G15" i="5"/>
  <c r="F15" i="5"/>
  <c r="E15" i="5"/>
  <c r="D15" i="5"/>
  <c r="C15" i="5"/>
  <c r="M14" i="5"/>
  <c r="M13" i="5"/>
  <c r="M12" i="5"/>
  <c r="M11" i="5"/>
  <c r="M10" i="5"/>
  <c r="M8" i="5"/>
  <c r="M7" i="5"/>
  <c r="M6" i="5"/>
  <c r="M5" i="5"/>
  <c r="M4" i="5"/>
  <c r="M3" i="5"/>
  <c r="M7" i="4"/>
  <c r="M6" i="4"/>
  <c r="M8" i="4"/>
  <c r="K15" i="4"/>
  <c r="I15" i="4"/>
  <c r="H15" i="4"/>
  <c r="G15" i="4"/>
  <c r="F15" i="4"/>
  <c r="E15" i="4"/>
  <c r="D15" i="4"/>
  <c r="C15" i="4"/>
  <c r="L15" i="4"/>
  <c r="J15" i="4"/>
  <c r="M14" i="4"/>
  <c r="M13" i="4"/>
  <c r="M12" i="4"/>
  <c r="M11" i="4"/>
  <c r="M10" i="4"/>
  <c r="M9" i="4"/>
  <c r="M5" i="4"/>
  <c r="M4" i="4"/>
  <c r="M15" i="4" s="1"/>
  <c r="M3" i="4"/>
  <c r="M15" i="5"/>
  <c r="M18" i="5"/>
  <c r="M11" i="2"/>
  <c r="M12" i="2"/>
  <c r="M13" i="2"/>
  <c r="M14" i="2"/>
  <c r="M10" i="2"/>
  <c r="M7" i="2"/>
  <c r="M5" i="2"/>
  <c r="M6" i="2"/>
  <c r="M9" i="2"/>
  <c r="M3" i="2"/>
  <c r="M4" i="2"/>
  <c r="M8" i="2"/>
  <c r="L15" i="2"/>
  <c r="D15" i="2"/>
  <c r="M15" i="2" s="1"/>
  <c r="E15" i="2"/>
  <c r="F15" i="2"/>
  <c r="G15" i="2"/>
  <c r="H15" i="2"/>
  <c r="I15" i="2"/>
  <c r="J15" i="2"/>
  <c r="K15" i="2"/>
  <c r="C15" i="2"/>
  <c r="N15" i="6" l="1"/>
  <c r="N18" i="6" s="1"/>
  <c r="M15" i="7"/>
  <c r="M18" i="7" s="1"/>
</calcChain>
</file>

<file path=xl/sharedStrings.xml><?xml version="1.0" encoding="utf-8"?>
<sst xmlns="http://schemas.openxmlformats.org/spreadsheetml/2006/main" count="99" uniqueCount="23">
  <si>
    <t>AVIS</t>
  </si>
  <si>
    <t>COMMUNICATIONS</t>
  </si>
  <si>
    <t>DECISIONS</t>
  </si>
  <si>
    <t>APPROBATIONS</t>
  </si>
  <si>
    <t>PROPOSITIONS</t>
  </si>
  <si>
    <t>VERIFICATIONS</t>
  </si>
  <si>
    <t>ORIENTATION</t>
  </si>
  <si>
    <t>MODIFICATION</t>
  </si>
  <si>
    <t>APPLICATION</t>
  </si>
  <si>
    <t>TOTAL</t>
  </si>
  <si>
    <t>Nbre délib. 2019</t>
  </si>
  <si>
    <t>Nbre délib. 2020</t>
  </si>
  <si>
    <t>ADOPTION</t>
  </si>
  <si>
    <t xml:space="preserve"> </t>
  </si>
  <si>
    <t>Nbre délib. 2021</t>
  </si>
  <si>
    <t>Nbre délib. 2022</t>
  </si>
  <si>
    <t>Mois</t>
  </si>
  <si>
    <t>Nbres délib</t>
  </si>
  <si>
    <t>Nbre délib. 2024</t>
  </si>
  <si>
    <t>Nbre délib. 2023</t>
  </si>
  <si>
    <t>RAPPORT</t>
  </si>
  <si>
    <t>Délib. non publiées</t>
  </si>
  <si>
    <t>Nbre délib.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</si>
</sst>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color theme="1"/>
      <name val="Franklin Gothic Book"/>
      <family val="2"/>
    </font>
    <font>
      <sz val="10"/>
      <color theme="1"/>
      <name val="Franklin Gothic Book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Franklin Gothic Book"/>
      <family val="2"/>
    </font>
    <font>
      <b/>
      <sz val="13"/>
      <color theme="3"/>
      <name val="Franklin Gothic Book"/>
      <family val="2"/>
    </font>
    <font>
      <b/>
      <sz val="11"/>
      <color theme="3"/>
      <name val="Franklin Gothic Book"/>
      <family val="2"/>
    </font>
    <font>
      <sz val="10"/>
      <color rgb="FF006100"/>
      <name val="Franklin Gothic Book"/>
      <family val="2"/>
    </font>
    <font>
      <sz val="10"/>
      <color rgb="FF9C0006"/>
      <name val="Franklin Gothic Book"/>
      <family val="2"/>
    </font>
    <font>
      <sz val="10"/>
      <color rgb="FF9C6500"/>
      <name val="Franklin Gothic Book"/>
      <family val="2"/>
    </font>
    <font>
      <sz val="10"/>
      <color rgb="FF3F3F76"/>
      <name val="Franklin Gothic Book"/>
      <family val="2"/>
    </font>
    <font>
      <b/>
      <sz val="10"/>
      <color rgb="FF3F3F3F"/>
      <name val="Franklin Gothic Book"/>
      <family val="2"/>
    </font>
    <font>
      <b/>
      <sz val="10"/>
      <color rgb="FFFA7D00"/>
      <name val="Franklin Gothic Book"/>
      <family val="2"/>
    </font>
    <font>
      <sz val="10"/>
      <color rgb="FFFA7D00"/>
      <name val="Franklin Gothic Book"/>
      <family val="2"/>
    </font>
    <font>
      <b/>
      <sz val="10"/>
      <color theme="0"/>
      <name val="Franklin Gothic Book"/>
      <family val="2"/>
    </font>
    <font>
      <sz val="10"/>
      <color rgb="FFFF0000"/>
      <name val="Franklin Gothic Book"/>
      <family val="2"/>
    </font>
    <font>
      <i/>
      <sz val="10"/>
      <color rgb="FF7F7F7F"/>
      <name val="Franklin Gothic Book"/>
      <family val="2"/>
    </font>
    <font>
      <b/>
      <sz val="10"/>
      <color theme="1"/>
      <name val="Franklin Gothic Book"/>
      <family val="2"/>
    </font>
    <font>
      <sz val="10"/>
      <color theme="0"/>
      <name val="Franklin Gothic Book"/>
      <family val="2"/>
    </font>
    <font>
      <b/>
      <sz val="10"/>
      <color rgb="FFFF0000"/>
      <name val="Franklin Gothic Book"/>
      <family val="2"/>
    </font>
    <font>
      <b/>
      <sz val="10"/>
      <color theme="5"/>
      <name val="Franklin Gothic Book"/>
      <family val="2"/>
    </font>
    <font>
      <b/>
      <sz val="8"/>
      <name val="Franklin Gothic Book"/>
      <family val="2"/>
    </font>
    <font>
      <sz val="10"/>
      <name val="Franklin Gothic Book"/>
      <family val="2"/>
    </font>
    <font>
      <b/>
      <sz val="10"/>
      <name val="Franklin Gothic Book"/>
      <family val="2"/>
    </font>
    <font>
      <b/>
      <sz val="9"/>
      <name val="Franklin Gothic Book"/>
      <family val="2"/>
    </font>
    <font>
      <b/>
      <sz val="11"/>
      <name val="Franklin Gothic Book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17" fontId="0" fillId="0" borderId="10" xfId="0" applyNumberFormat="1" applyBorder="1"/>
    <xf numFmtId="0" fontId="0" fillId="0" borderId="10" xfId="0" applyBorder="1"/>
    <xf numFmtId="0" fontId="18" fillId="0" borderId="10" xfId="0" applyFont="1" applyBorder="1"/>
    <xf numFmtId="0" fontId="19" fillId="0" borderId="10" xfId="0" applyFont="1" applyBorder="1"/>
    <xf numFmtId="0" fontId="21" fillId="0" borderId="10" xfId="0" applyFont="1" applyBorder="1"/>
    <xf numFmtId="0" fontId="22" fillId="0" borderId="10" xfId="0" applyFont="1" applyBorder="1" applyAlignment="1">
      <alignment shrinkToFit="1"/>
    </xf>
    <xf numFmtId="0" fontId="23" fillId="0" borderId="10" xfId="0" applyFont="1" applyBorder="1" applyAlignment="1">
      <alignment shrinkToFit="1"/>
    </xf>
    <xf numFmtId="0" fontId="24" fillId="0" borderId="10" xfId="0" applyFont="1" applyBorder="1" applyAlignment="1">
      <alignment shrinkToFit="1"/>
    </xf>
    <xf numFmtId="0" fontId="0" fillId="0" borderId="10" xfId="0" applyBorder="1" applyAlignment="1">
      <alignment wrapText="1"/>
    </xf>
    <xf numFmtId="0" fontId="0" fillId="0" borderId="0" xfId="0" applyAlignment="1">
      <alignment wrapText="1"/>
    </xf>
    <xf numFmtId="0" fontId="18" fillId="0" borderId="0" xfId="0" applyFont="1"/>
    <xf numFmtId="0" fontId="22" fillId="0" borderId="10" xfId="0" applyFont="1" applyBorder="1" applyAlignment="1">
      <alignment horizontal="center"/>
    </xf>
    <xf numFmtId="0" fontId="18" fillId="0" borderId="10" xfId="0" applyFont="1" applyBorder="1" applyAlignment="1">
      <alignment wrapText="1"/>
    </xf>
    <xf numFmtId="0" fontId="0" fillId="0" borderId="11" xfId="0" applyBorder="1"/>
    <xf numFmtId="17" fontId="0" fillId="33" borderId="10" xfId="0" applyNumberFormat="1" applyFill="1" applyBorder="1"/>
    <xf numFmtId="0" fontId="0" fillId="33" borderId="10" xfId="0" applyFill="1" applyBorder="1"/>
    <xf numFmtId="0" fontId="0" fillId="33" borderId="0" xfId="0" applyFill="1"/>
    <xf numFmtId="0" fontId="16" fillId="0" borderId="10" xfId="0" applyFont="1" applyBorder="1" applyAlignment="1">
      <alignment horizontal="center"/>
    </xf>
    <xf numFmtId="0" fontId="20" fillId="0" borderId="10" xfId="0" applyFont="1" applyBorder="1" applyAlignment="1">
      <alignment shrinkToFit="1"/>
    </xf>
    <xf numFmtId="0" fontId="16" fillId="0" borderId="10" xfId="0" applyFont="1" applyBorder="1" applyAlignment="1"/>
    <xf numFmtId="0" fontId="18" fillId="0" borderId="10" xfId="0" applyFont="1" applyBorder="1" applyAlignment="1"/>
    <xf numFmtId="0" fontId="0" fillId="0" borderId="0" xfId="0" applyAlignment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18"/>
  <sheetViews>
    <sheetView tabSelected="1" workbookViewId="0">
      <selection activeCell="B21" sqref="B21"/>
    </sheetView>
  </sheetViews>
  <sheetFormatPr baseColWidth="10" defaultRowHeight="13.5" x14ac:dyDescent="0.35"/>
  <cols>
    <col min="1" max="1" width="7.25" customWidth="1"/>
    <col min="2" max="2" width="15" customWidth="1"/>
  </cols>
  <sheetData>
    <row r="2" spans="2:12" x14ac:dyDescent="0.35">
      <c r="B2" s="20" t="s">
        <v>16</v>
      </c>
      <c r="C2" s="19" t="s">
        <v>0</v>
      </c>
      <c r="D2" s="19" t="s">
        <v>1</v>
      </c>
      <c r="E2" s="19" t="s">
        <v>2</v>
      </c>
      <c r="F2" s="19" t="s">
        <v>3</v>
      </c>
      <c r="G2" s="19" t="s">
        <v>4</v>
      </c>
      <c r="H2" s="19" t="s">
        <v>5</v>
      </c>
      <c r="I2" s="19" t="s">
        <v>6</v>
      </c>
      <c r="J2" s="19" t="s">
        <v>7</v>
      </c>
      <c r="K2" s="19" t="s">
        <v>8</v>
      </c>
      <c r="L2" s="19" t="s">
        <v>9</v>
      </c>
    </row>
    <row r="3" spans="2:12" x14ac:dyDescent="0.35">
      <c r="B3" s="1">
        <v>43101</v>
      </c>
      <c r="C3" s="2">
        <v>0</v>
      </c>
      <c r="D3" s="2">
        <v>2</v>
      </c>
      <c r="E3" s="2">
        <v>9</v>
      </c>
      <c r="F3" s="2">
        <v>0</v>
      </c>
      <c r="G3" s="2">
        <v>2</v>
      </c>
      <c r="H3" s="2">
        <v>1</v>
      </c>
      <c r="I3" s="2">
        <v>0</v>
      </c>
      <c r="J3" s="2">
        <v>0</v>
      </c>
      <c r="K3" s="2">
        <v>0</v>
      </c>
      <c r="L3" s="2">
        <v>14</v>
      </c>
    </row>
    <row r="4" spans="2:12" x14ac:dyDescent="0.35">
      <c r="B4" s="1">
        <v>43132</v>
      </c>
      <c r="C4" s="2">
        <v>2</v>
      </c>
      <c r="D4" s="2">
        <v>1</v>
      </c>
      <c r="E4" s="2">
        <v>15</v>
      </c>
      <c r="F4" s="2">
        <v>0</v>
      </c>
      <c r="G4" s="2">
        <v>2</v>
      </c>
      <c r="H4" s="2">
        <v>2</v>
      </c>
      <c r="I4" s="2">
        <v>0</v>
      </c>
      <c r="J4" s="2">
        <v>0</v>
      </c>
      <c r="K4" s="2">
        <v>0</v>
      </c>
      <c r="L4" s="2">
        <v>22</v>
      </c>
    </row>
    <row r="5" spans="2:12" x14ac:dyDescent="0.35">
      <c r="B5" s="1">
        <v>43160</v>
      </c>
      <c r="C5" s="2">
        <v>6</v>
      </c>
      <c r="D5" s="2">
        <v>2</v>
      </c>
      <c r="E5" s="2">
        <v>14</v>
      </c>
      <c r="F5" s="2">
        <v>0</v>
      </c>
      <c r="G5" s="2">
        <v>0</v>
      </c>
      <c r="H5" s="2">
        <v>14</v>
      </c>
      <c r="I5" s="2">
        <v>0</v>
      </c>
      <c r="J5" s="2">
        <v>0</v>
      </c>
      <c r="K5" s="2">
        <v>0</v>
      </c>
      <c r="L5" s="2">
        <v>36</v>
      </c>
    </row>
    <row r="6" spans="2:12" x14ac:dyDescent="0.35">
      <c r="B6" s="1">
        <v>43191</v>
      </c>
      <c r="C6" s="2">
        <v>1</v>
      </c>
      <c r="D6" s="2">
        <v>1</v>
      </c>
      <c r="E6" s="2">
        <v>11</v>
      </c>
      <c r="F6" s="2">
        <v>0</v>
      </c>
      <c r="G6" s="2">
        <v>0</v>
      </c>
      <c r="H6" s="2">
        <v>2</v>
      </c>
      <c r="I6" s="2">
        <v>0</v>
      </c>
      <c r="J6" s="2">
        <v>0</v>
      </c>
      <c r="K6" s="2">
        <v>0</v>
      </c>
      <c r="L6" s="2">
        <v>15</v>
      </c>
    </row>
    <row r="7" spans="2:12" x14ac:dyDescent="0.35">
      <c r="B7" s="1">
        <v>43221</v>
      </c>
      <c r="C7" s="2">
        <v>2</v>
      </c>
      <c r="D7" s="2">
        <v>0</v>
      </c>
      <c r="E7" s="2">
        <v>10</v>
      </c>
      <c r="F7" s="2">
        <v>0</v>
      </c>
      <c r="G7" s="2">
        <v>0</v>
      </c>
      <c r="H7" s="2">
        <v>1</v>
      </c>
      <c r="I7" s="2">
        <v>0</v>
      </c>
      <c r="J7" s="2">
        <v>0</v>
      </c>
      <c r="K7" s="2">
        <v>0</v>
      </c>
      <c r="L7" s="2">
        <v>13</v>
      </c>
    </row>
    <row r="8" spans="2:12" x14ac:dyDescent="0.35">
      <c r="B8" s="1">
        <v>43252</v>
      </c>
      <c r="C8" s="2">
        <v>26</v>
      </c>
      <c r="D8" s="2">
        <v>0</v>
      </c>
      <c r="E8" s="2">
        <v>10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36</v>
      </c>
    </row>
    <row r="9" spans="2:12" x14ac:dyDescent="0.35">
      <c r="B9" s="1">
        <v>43282</v>
      </c>
      <c r="C9" s="2">
        <v>0</v>
      </c>
      <c r="D9" s="2">
        <v>1</v>
      </c>
      <c r="E9" s="2">
        <v>22</v>
      </c>
      <c r="F9" s="2">
        <v>0</v>
      </c>
      <c r="G9" s="2">
        <v>1</v>
      </c>
      <c r="H9" s="2">
        <v>1</v>
      </c>
      <c r="I9" s="2">
        <v>0</v>
      </c>
      <c r="J9" s="2">
        <v>0</v>
      </c>
      <c r="K9" s="2">
        <v>0</v>
      </c>
      <c r="L9" s="2">
        <v>25</v>
      </c>
    </row>
    <row r="10" spans="2:12" x14ac:dyDescent="0.35">
      <c r="B10" s="1">
        <v>43313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1</v>
      </c>
      <c r="I10" s="2">
        <v>0</v>
      </c>
      <c r="J10" s="2">
        <v>0</v>
      </c>
      <c r="K10" s="2">
        <v>0</v>
      </c>
      <c r="L10" s="2">
        <v>1</v>
      </c>
    </row>
    <row r="11" spans="2:12" x14ac:dyDescent="0.35">
      <c r="B11" s="1">
        <v>43344</v>
      </c>
      <c r="C11" s="2">
        <v>2</v>
      </c>
      <c r="D11" s="2">
        <v>4</v>
      </c>
      <c r="E11" s="2">
        <v>2</v>
      </c>
      <c r="F11" s="2">
        <v>0</v>
      </c>
      <c r="G11" s="2">
        <v>0</v>
      </c>
      <c r="H11" s="2">
        <v>14</v>
      </c>
      <c r="I11" s="2">
        <v>0</v>
      </c>
      <c r="J11" s="2">
        <v>0</v>
      </c>
      <c r="K11" s="2">
        <v>0</v>
      </c>
      <c r="L11" s="2">
        <v>22</v>
      </c>
    </row>
    <row r="12" spans="2:12" x14ac:dyDescent="0.35">
      <c r="B12" s="1">
        <v>43374</v>
      </c>
      <c r="C12" s="2">
        <v>9</v>
      </c>
      <c r="D12" s="2">
        <v>2</v>
      </c>
      <c r="E12" s="2">
        <v>5</v>
      </c>
      <c r="F12" s="2">
        <v>0</v>
      </c>
      <c r="G12" s="2">
        <v>2</v>
      </c>
      <c r="H12" s="2">
        <v>1</v>
      </c>
      <c r="I12" s="2">
        <v>0</v>
      </c>
      <c r="J12" s="2">
        <v>0</v>
      </c>
      <c r="K12" s="2">
        <v>0</v>
      </c>
      <c r="L12" s="2">
        <v>19</v>
      </c>
    </row>
    <row r="13" spans="2:12" x14ac:dyDescent="0.35">
      <c r="B13" s="1">
        <v>43405</v>
      </c>
      <c r="C13" s="2">
        <v>6</v>
      </c>
      <c r="D13" s="2">
        <v>4</v>
      </c>
      <c r="E13" s="2">
        <v>12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22</v>
      </c>
    </row>
    <row r="14" spans="2:12" x14ac:dyDescent="0.35">
      <c r="B14" s="1">
        <v>43435</v>
      </c>
      <c r="C14" s="2">
        <v>3</v>
      </c>
      <c r="D14" s="2">
        <v>17</v>
      </c>
      <c r="E14" s="2">
        <v>6</v>
      </c>
      <c r="F14" s="2">
        <v>0</v>
      </c>
      <c r="G14" s="2">
        <v>0</v>
      </c>
      <c r="H14" s="2">
        <v>15</v>
      </c>
      <c r="I14" s="2">
        <v>0</v>
      </c>
      <c r="J14" s="2">
        <v>0</v>
      </c>
      <c r="K14" s="2">
        <v>0</v>
      </c>
      <c r="L14" s="2">
        <v>41</v>
      </c>
    </row>
    <row r="15" spans="2:12" x14ac:dyDescent="0.35">
      <c r="B15" s="3" t="s">
        <v>22</v>
      </c>
      <c r="C15" s="3">
        <f t="shared" ref="C15:I15" si="0">SUM(C3:C14)</f>
        <v>57</v>
      </c>
      <c r="D15" s="3">
        <f t="shared" si="0"/>
        <v>34</v>
      </c>
      <c r="E15" s="3">
        <f t="shared" si="0"/>
        <v>116</v>
      </c>
      <c r="F15" s="3">
        <f t="shared" si="0"/>
        <v>0</v>
      </c>
      <c r="G15" s="3">
        <f t="shared" si="0"/>
        <v>7</v>
      </c>
      <c r="H15" s="3">
        <f t="shared" si="0"/>
        <v>52</v>
      </c>
      <c r="I15" s="3">
        <f t="shared" si="0"/>
        <v>0</v>
      </c>
      <c r="J15" s="3">
        <f>SUM(J3:J14)</f>
        <v>0</v>
      </c>
      <c r="K15" s="3">
        <f>SUM(K3:K14)</f>
        <v>0</v>
      </c>
      <c r="L15" s="3">
        <f>SUM(L3:L14)</f>
        <v>266</v>
      </c>
    </row>
    <row r="18" spans="11:12" x14ac:dyDescent="0.35">
      <c r="K18" s="9" t="s">
        <v>17</v>
      </c>
      <c r="L18" s="3">
        <f>SUM(L15)</f>
        <v>266</v>
      </c>
    </row>
  </sheetData>
  <autoFilter ref="B2:L2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19"/>
  <sheetViews>
    <sheetView workbookViewId="0">
      <selection activeCell="B2" sqref="B2:L2"/>
    </sheetView>
  </sheetViews>
  <sheetFormatPr baseColWidth="10" defaultRowHeight="13.5" x14ac:dyDescent="0.35"/>
  <cols>
    <col min="1" max="1" width="5.08203125" customWidth="1"/>
    <col min="2" max="2" width="15.33203125" customWidth="1"/>
    <col min="4" max="4" width="15.08203125" customWidth="1"/>
  </cols>
  <sheetData>
    <row r="2" spans="2:12" x14ac:dyDescent="0.35">
      <c r="B2" s="20" t="s">
        <v>16</v>
      </c>
      <c r="C2" s="19" t="s">
        <v>0</v>
      </c>
      <c r="D2" s="19" t="s">
        <v>1</v>
      </c>
      <c r="E2" s="19" t="s">
        <v>2</v>
      </c>
      <c r="F2" s="19" t="s">
        <v>3</v>
      </c>
      <c r="G2" s="19" t="s">
        <v>4</v>
      </c>
      <c r="H2" s="19" t="s">
        <v>5</v>
      </c>
      <c r="I2" s="19" t="s">
        <v>6</v>
      </c>
      <c r="J2" s="19" t="s">
        <v>7</v>
      </c>
      <c r="K2" s="19" t="s">
        <v>8</v>
      </c>
      <c r="L2" s="19" t="s">
        <v>9</v>
      </c>
    </row>
    <row r="3" spans="2:12" x14ac:dyDescent="0.35">
      <c r="B3" s="1">
        <v>43466</v>
      </c>
      <c r="C3" s="2">
        <v>9</v>
      </c>
      <c r="D3" s="2">
        <v>1</v>
      </c>
      <c r="E3" s="2">
        <v>7</v>
      </c>
      <c r="F3" s="2">
        <v>9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26</v>
      </c>
    </row>
    <row r="4" spans="2:12" x14ac:dyDescent="0.35">
      <c r="B4" s="1">
        <v>43497</v>
      </c>
      <c r="C4" s="2">
        <v>1</v>
      </c>
      <c r="D4" s="2">
        <v>0</v>
      </c>
      <c r="E4" s="2">
        <v>6</v>
      </c>
      <c r="F4" s="2">
        <v>6</v>
      </c>
      <c r="G4" s="2">
        <v>3</v>
      </c>
      <c r="H4" s="2">
        <v>0</v>
      </c>
      <c r="I4" s="2">
        <v>0</v>
      </c>
      <c r="J4" s="2">
        <v>0</v>
      </c>
      <c r="K4" s="2">
        <v>0</v>
      </c>
      <c r="L4" s="2">
        <v>16</v>
      </c>
    </row>
    <row r="5" spans="2:12" x14ac:dyDescent="0.35">
      <c r="B5" s="1">
        <v>43525</v>
      </c>
      <c r="C5" s="2">
        <v>2</v>
      </c>
      <c r="D5" s="2">
        <v>0</v>
      </c>
      <c r="E5" s="2">
        <v>4</v>
      </c>
      <c r="F5" s="2">
        <v>6</v>
      </c>
      <c r="G5" s="2">
        <v>0</v>
      </c>
      <c r="H5" s="2">
        <v>0</v>
      </c>
      <c r="I5" s="2">
        <v>1</v>
      </c>
      <c r="J5" s="2">
        <v>1</v>
      </c>
      <c r="K5" s="2">
        <v>0</v>
      </c>
      <c r="L5" s="2">
        <v>14</v>
      </c>
    </row>
    <row r="6" spans="2:12" x14ac:dyDescent="0.35">
      <c r="B6" s="1">
        <v>43556</v>
      </c>
      <c r="C6" s="2">
        <v>2</v>
      </c>
      <c r="D6" s="2">
        <v>3</v>
      </c>
      <c r="E6" s="2">
        <v>7</v>
      </c>
      <c r="F6" s="2">
        <v>10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22</v>
      </c>
    </row>
    <row r="7" spans="2:12" x14ac:dyDescent="0.35">
      <c r="B7" s="1">
        <v>43586</v>
      </c>
      <c r="C7" s="2">
        <v>1</v>
      </c>
      <c r="D7" s="2">
        <v>4</v>
      </c>
      <c r="E7" s="2">
        <v>24</v>
      </c>
      <c r="F7" s="2">
        <v>2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31</v>
      </c>
    </row>
    <row r="8" spans="2:12" x14ac:dyDescent="0.35">
      <c r="B8" s="1">
        <v>43617</v>
      </c>
      <c r="C8" s="2">
        <v>25</v>
      </c>
      <c r="D8" s="2">
        <v>1</v>
      </c>
      <c r="E8" s="2">
        <v>11</v>
      </c>
      <c r="F8" s="2">
        <v>8</v>
      </c>
      <c r="G8" s="2">
        <v>2</v>
      </c>
      <c r="H8" s="2">
        <v>0</v>
      </c>
      <c r="I8" s="2">
        <v>0</v>
      </c>
      <c r="J8" s="2">
        <v>0</v>
      </c>
      <c r="K8" s="2">
        <v>0</v>
      </c>
      <c r="L8" s="2">
        <v>47</v>
      </c>
    </row>
    <row r="9" spans="2:12" x14ac:dyDescent="0.35">
      <c r="B9" s="1">
        <v>43647</v>
      </c>
      <c r="C9" s="2">
        <v>2</v>
      </c>
      <c r="D9" s="2">
        <v>2</v>
      </c>
      <c r="E9" s="2">
        <v>12</v>
      </c>
      <c r="F9" s="2">
        <v>9</v>
      </c>
      <c r="G9" s="2">
        <v>0</v>
      </c>
      <c r="H9" s="2">
        <v>1</v>
      </c>
      <c r="I9" s="2">
        <v>0</v>
      </c>
      <c r="J9" s="2">
        <v>1</v>
      </c>
      <c r="K9" s="2">
        <v>0</v>
      </c>
      <c r="L9" s="2">
        <v>27</v>
      </c>
    </row>
    <row r="10" spans="2:12" x14ac:dyDescent="0.35">
      <c r="B10" s="1">
        <v>43678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1</v>
      </c>
      <c r="I10" s="2">
        <v>0</v>
      </c>
      <c r="J10" s="2">
        <v>0</v>
      </c>
      <c r="K10" s="2">
        <v>0</v>
      </c>
      <c r="L10" s="2">
        <v>1</v>
      </c>
    </row>
    <row r="11" spans="2:12" x14ac:dyDescent="0.35">
      <c r="B11" s="1">
        <v>43709</v>
      </c>
      <c r="C11" s="2">
        <v>2</v>
      </c>
      <c r="D11" s="2">
        <v>0</v>
      </c>
      <c r="E11" s="2">
        <v>4</v>
      </c>
      <c r="F11" s="2">
        <v>6</v>
      </c>
      <c r="G11" s="2">
        <v>0</v>
      </c>
      <c r="H11" s="2">
        <v>15</v>
      </c>
      <c r="I11" s="2">
        <v>0</v>
      </c>
      <c r="J11" s="2">
        <v>0</v>
      </c>
      <c r="K11" s="2">
        <v>0</v>
      </c>
      <c r="L11" s="2">
        <v>27</v>
      </c>
    </row>
    <row r="12" spans="2:12" x14ac:dyDescent="0.35">
      <c r="B12" s="1">
        <v>43739</v>
      </c>
      <c r="C12" s="2">
        <v>1</v>
      </c>
      <c r="D12" s="2">
        <v>1</v>
      </c>
      <c r="E12" s="2">
        <v>7</v>
      </c>
      <c r="F12" s="2">
        <v>7</v>
      </c>
      <c r="G12" s="2">
        <v>0</v>
      </c>
      <c r="H12" s="2">
        <v>1</v>
      </c>
      <c r="I12" s="2">
        <v>1</v>
      </c>
      <c r="J12" s="2">
        <v>0</v>
      </c>
      <c r="K12" s="2">
        <v>0</v>
      </c>
      <c r="L12" s="2">
        <v>18</v>
      </c>
    </row>
    <row r="13" spans="2:12" x14ac:dyDescent="0.35">
      <c r="B13" s="1">
        <v>43770</v>
      </c>
      <c r="C13" s="2">
        <v>10</v>
      </c>
      <c r="D13" s="2">
        <v>0</v>
      </c>
      <c r="E13" s="2">
        <v>6</v>
      </c>
      <c r="F13" s="2">
        <v>9</v>
      </c>
      <c r="G13" s="2">
        <v>2</v>
      </c>
      <c r="H13" s="2">
        <v>1</v>
      </c>
      <c r="I13" s="2">
        <v>0</v>
      </c>
      <c r="J13" s="2">
        <v>0</v>
      </c>
      <c r="K13" s="2">
        <v>0</v>
      </c>
      <c r="L13" s="2">
        <v>28</v>
      </c>
    </row>
    <row r="14" spans="2:12" x14ac:dyDescent="0.35">
      <c r="B14" s="1">
        <v>43800</v>
      </c>
      <c r="C14" s="2">
        <v>2</v>
      </c>
      <c r="D14" s="2">
        <v>0</v>
      </c>
      <c r="E14" s="2">
        <v>14</v>
      </c>
      <c r="F14" s="2">
        <v>7</v>
      </c>
      <c r="G14" s="2">
        <v>2</v>
      </c>
      <c r="H14" s="2">
        <v>16</v>
      </c>
      <c r="I14" s="2">
        <v>1</v>
      </c>
      <c r="J14" s="2">
        <v>0</v>
      </c>
      <c r="K14" s="2">
        <v>0</v>
      </c>
      <c r="L14" s="2">
        <v>42</v>
      </c>
    </row>
    <row r="15" spans="2:12" x14ac:dyDescent="0.35">
      <c r="B15" s="2" t="s">
        <v>21</v>
      </c>
      <c r="C15" s="2">
        <v>1</v>
      </c>
      <c r="D15" s="2">
        <v>0</v>
      </c>
      <c r="E15" s="2">
        <v>0</v>
      </c>
      <c r="F15" s="2">
        <v>2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3</v>
      </c>
    </row>
    <row r="16" spans="2:12" x14ac:dyDescent="0.35">
      <c r="B16" s="3" t="s">
        <v>10</v>
      </c>
      <c r="C16" s="3">
        <v>58</v>
      </c>
      <c r="D16" s="3">
        <v>12</v>
      </c>
      <c r="E16" s="3">
        <v>102</v>
      </c>
      <c r="F16" s="3">
        <v>81</v>
      </c>
      <c r="G16" s="3">
        <v>9</v>
      </c>
      <c r="H16" s="3">
        <v>35</v>
      </c>
      <c r="I16" s="3">
        <v>3</v>
      </c>
      <c r="J16" s="3">
        <v>2</v>
      </c>
      <c r="K16" s="3">
        <v>0</v>
      </c>
      <c r="L16" s="3">
        <v>302</v>
      </c>
    </row>
    <row r="19" spans="11:12" x14ac:dyDescent="0.35">
      <c r="K19" s="9" t="s">
        <v>17</v>
      </c>
      <c r="L19" s="3">
        <f>L16</f>
        <v>302</v>
      </c>
    </row>
  </sheetData>
  <autoFilter ref="B2:L2" xr:uid="{00000000-0009-0000-0000-000001000000}"/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M21"/>
  <sheetViews>
    <sheetView workbookViewId="0">
      <selection activeCell="B15" sqref="B15:M18"/>
    </sheetView>
  </sheetViews>
  <sheetFormatPr baseColWidth="10" defaultRowHeight="13.5" x14ac:dyDescent="0.35"/>
  <cols>
    <col min="1" max="1" width="5.9140625" customWidth="1"/>
    <col min="2" max="2" width="15.5" customWidth="1"/>
  </cols>
  <sheetData>
    <row r="2" spans="2:13" x14ac:dyDescent="0.35">
      <c r="B2" s="18" t="s">
        <v>16</v>
      </c>
      <c r="C2" s="19" t="s">
        <v>0</v>
      </c>
      <c r="D2" s="19" t="s">
        <v>1</v>
      </c>
      <c r="E2" s="19" t="s">
        <v>2</v>
      </c>
      <c r="F2" s="19" t="s">
        <v>3</v>
      </c>
      <c r="G2" s="19" t="s">
        <v>4</v>
      </c>
      <c r="H2" s="19" t="s">
        <v>5</v>
      </c>
      <c r="I2" s="19" t="s">
        <v>6</v>
      </c>
      <c r="J2" s="19" t="s">
        <v>7</v>
      </c>
      <c r="K2" s="19" t="s">
        <v>8</v>
      </c>
      <c r="L2" s="19" t="s">
        <v>12</v>
      </c>
      <c r="M2" s="19" t="s">
        <v>9</v>
      </c>
    </row>
    <row r="3" spans="2:13" x14ac:dyDescent="0.35">
      <c r="B3" s="1">
        <v>43831</v>
      </c>
      <c r="C3" s="2">
        <v>1</v>
      </c>
      <c r="D3" s="2">
        <v>1</v>
      </c>
      <c r="E3" s="2">
        <v>10</v>
      </c>
      <c r="F3" s="2">
        <v>8</v>
      </c>
      <c r="G3" s="2">
        <v>2</v>
      </c>
      <c r="H3" s="2">
        <v>1</v>
      </c>
      <c r="I3" s="2">
        <v>1</v>
      </c>
      <c r="J3" s="2">
        <v>0</v>
      </c>
      <c r="K3" s="2">
        <v>0</v>
      </c>
      <c r="L3" s="2">
        <v>0</v>
      </c>
      <c r="M3" s="2">
        <f>SUM(C3:L3)</f>
        <v>24</v>
      </c>
    </row>
    <row r="4" spans="2:13" x14ac:dyDescent="0.35">
      <c r="B4" s="1">
        <v>43862</v>
      </c>
      <c r="C4" s="2">
        <v>1</v>
      </c>
      <c r="D4" s="2">
        <v>0</v>
      </c>
      <c r="E4" s="2">
        <v>8</v>
      </c>
      <c r="F4" s="2">
        <v>7</v>
      </c>
      <c r="G4" s="2">
        <v>0</v>
      </c>
      <c r="H4" s="2">
        <v>1</v>
      </c>
      <c r="I4" s="2">
        <v>0</v>
      </c>
      <c r="J4" s="2">
        <v>0</v>
      </c>
      <c r="K4" s="2">
        <v>0</v>
      </c>
      <c r="L4" s="4">
        <v>1</v>
      </c>
      <c r="M4" s="2">
        <f>SUM(C4:L4)</f>
        <v>18</v>
      </c>
    </row>
    <row r="5" spans="2:13" x14ac:dyDescent="0.35">
      <c r="B5" s="1">
        <v>43891</v>
      </c>
      <c r="C5" s="2">
        <v>3</v>
      </c>
      <c r="D5" s="2">
        <v>1</v>
      </c>
      <c r="E5" s="2">
        <v>5</v>
      </c>
      <c r="F5" s="2">
        <v>5</v>
      </c>
      <c r="G5" s="2">
        <v>0</v>
      </c>
      <c r="H5" s="2">
        <v>15</v>
      </c>
      <c r="I5" s="2">
        <v>0</v>
      </c>
      <c r="J5" s="2">
        <v>0</v>
      </c>
      <c r="K5" s="2">
        <v>0</v>
      </c>
      <c r="L5" s="2">
        <v>0</v>
      </c>
      <c r="M5" s="2">
        <f>SUM(C5:L5)</f>
        <v>29</v>
      </c>
    </row>
    <row r="6" spans="2:13" x14ac:dyDescent="0.35">
      <c r="B6" s="1">
        <v>43922</v>
      </c>
      <c r="C6" s="2">
        <v>1</v>
      </c>
      <c r="D6" s="2">
        <v>2</v>
      </c>
      <c r="E6" s="2">
        <v>6</v>
      </c>
      <c r="F6" s="2">
        <v>3</v>
      </c>
      <c r="G6" s="2">
        <v>0</v>
      </c>
      <c r="H6" s="2">
        <v>1</v>
      </c>
      <c r="I6" s="2">
        <v>0</v>
      </c>
      <c r="J6" s="2">
        <v>0</v>
      </c>
      <c r="K6" s="2">
        <v>0</v>
      </c>
      <c r="L6" s="4">
        <v>1</v>
      </c>
      <c r="M6" s="2">
        <f>SUM(C6:L6)</f>
        <v>14</v>
      </c>
    </row>
    <row r="7" spans="2:13" x14ac:dyDescent="0.35">
      <c r="B7" s="1">
        <v>43952</v>
      </c>
      <c r="C7" s="2">
        <v>4</v>
      </c>
      <c r="D7" s="2">
        <v>1</v>
      </c>
      <c r="E7" s="2">
        <v>22</v>
      </c>
      <c r="F7" s="2">
        <v>3</v>
      </c>
      <c r="G7" s="2">
        <v>3</v>
      </c>
      <c r="H7" s="2">
        <v>1</v>
      </c>
      <c r="I7" s="2">
        <v>2</v>
      </c>
      <c r="J7" s="2">
        <v>0</v>
      </c>
      <c r="K7" s="2">
        <v>0</v>
      </c>
      <c r="L7" s="4">
        <v>1</v>
      </c>
      <c r="M7" s="2">
        <f>SUM(C7:L7)</f>
        <v>37</v>
      </c>
    </row>
    <row r="8" spans="2:13" x14ac:dyDescent="0.35">
      <c r="B8" s="1">
        <v>43983</v>
      </c>
      <c r="C8" s="2">
        <v>26</v>
      </c>
      <c r="D8" s="2">
        <v>1</v>
      </c>
      <c r="E8" s="2">
        <v>9</v>
      </c>
      <c r="F8" s="2">
        <v>8</v>
      </c>
      <c r="G8" s="2">
        <v>2</v>
      </c>
      <c r="H8" s="2">
        <v>0</v>
      </c>
      <c r="I8" s="2">
        <v>2</v>
      </c>
      <c r="J8" s="2">
        <v>1</v>
      </c>
      <c r="K8" s="2">
        <v>0</v>
      </c>
      <c r="L8" s="2">
        <v>0</v>
      </c>
      <c r="M8" s="2">
        <f t="shared" ref="M8" si="0">SUM(C8:K8)</f>
        <v>49</v>
      </c>
    </row>
    <row r="9" spans="2:13" x14ac:dyDescent="0.35">
      <c r="B9" s="1">
        <v>44013</v>
      </c>
      <c r="C9" s="2">
        <v>3</v>
      </c>
      <c r="D9" s="2">
        <v>1</v>
      </c>
      <c r="E9" s="2">
        <v>13</v>
      </c>
      <c r="F9" s="2">
        <v>17</v>
      </c>
      <c r="G9" s="2">
        <v>2</v>
      </c>
      <c r="H9" s="2">
        <v>3</v>
      </c>
      <c r="I9" s="2">
        <v>0</v>
      </c>
      <c r="J9" s="2">
        <v>0</v>
      </c>
      <c r="K9" s="2">
        <v>0</v>
      </c>
      <c r="L9" s="2">
        <v>0</v>
      </c>
      <c r="M9" s="2">
        <f>SUM(C9:L9)</f>
        <v>39</v>
      </c>
    </row>
    <row r="10" spans="2:13" x14ac:dyDescent="0.35">
      <c r="B10" s="1">
        <v>44044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1</v>
      </c>
      <c r="I10" s="2">
        <v>0</v>
      </c>
      <c r="J10" s="2">
        <v>0</v>
      </c>
      <c r="K10" s="2">
        <v>0</v>
      </c>
      <c r="L10" s="2">
        <v>0</v>
      </c>
      <c r="M10" s="2">
        <f>SUM(C10:L10)</f>
        <v>1</v>
      </c>
    </row>
    <row r="11" spans="2:13" x14ac:dyDescent="0.35">
      <c r="B11" s="1">
        <v>44075</v>
      </c>
      <c r="C11" s="2">
        <v>5</v>
      </c>
      <c r="D11" s="2">
        <v>0</v>
      </c>
      <c r="E11" s="2">
        <v>13</v>
      </c>
      <c r="F11" s="2">
        <v>5</v>
      </c>
      <c r="G11" s="2">
        <v>0</v>
      </c>
      <c r="H11" s="2">
        <v>14</v>
      </c>
      <c r="I11" s="2">
        <v>0</v>
      </c>
      <c r="J11" s="2">
        <v>0</v>
      </c>
      <c r="K11" s="2">
        <v>0</v>
      </c>
      <c r="L11" s="2">
        <v>0</v>
      </c>
      <c r="M11" s="2">
        <f t="shared" ref="M11:M14" si="1">SUM(C11:L11)</f>
        <v>37</v>
      </c>
    </row>
    <row r="12" spans="2:13" x14ac:dyDescent="0.35">
      <c r="B12" s="1">
        <v>44105</v>
      </c>
      <c r="C12" s="2">
        <v>5</v>
      </c>
      <c r="D12" s="2">
        <v>2</v>
      </c>
      <c r="E12" s="2">
        <v>7</v>
      </c>
      <c r="F12" s="2">
        <v>3</v>
      </c>
      <c r="G12" s="2">
        <v>1</v>
      </c>
      <c r="H12" s="2">
        <v>0</v>
      </c>
      <c r="I12" s="2">
        <v>1</v>
      </c>
      <c r="J12" s="2">
        <v>0</v>
      </c>
      <c r="K12" s="2">
        <v>0</v>
      </c>
      <c r="L12" s="2">
        <v>0</v>
      </c>
      <c r="M12" s="2">
        <f t="shared" si="1"/>
        <v>19</v>
      </c>
    </row>
    <row r="13" spans="2:13" x14ac:dyDescent="0.35">
      <c r="B13" s="1">
        <v>44136</v>
      </c>
      <c r="C13" s="2">
        <v>4</v>
      </c>
      <c r="D13" s="2">
        <v>1</v>
      </c>
      <c r="E13" s="2">
        <v>5</v>
      </c>
      <c r="F13" s="2">
        <v>6</v>
      </c>
      <c r="G13" s="2">
        <v>0</v>
      </c>
      <c r="H13" s="2">
        <v>1</v>
      </c>
      <c r="I13" s="2">
        <v>0</v>
      </c>
      <c r="J13" s="2">
        <v>0</v>
      </c>
      <c r="K13" s="2">
        <v>0</v>
      </c>
      <c r="L13" s="2">
        <v>0</v>
      </c>
      <c r="M13" s="2">
        <f t="shared" si="1"/>
        <v>17</v>
      </c>
    </row>
    <row r="14" spans="2:13" x14ac:dyDescent="0.35">
      <c r="B14" s="1">
        <v>44166</v>
      </c>
      <c r="C14" s="2">
        <v>3</v>
      </c>
      <c r="D14" s="2">
        <v>2</v>
      </c>
      <c r="E14" s="2">
        <v>13</v>
      </c>
      <c r="F14" s="2">
        <v>14</v>
      </c>
      <c r="G14" s="2">
        <v>1</v>
      </c>
      <c r="H14" s="2">
        <v>14</v>
      </c>
      <c r="I14" s="2">
        <v>0</v>
      </c>
      <c r="J14" s="2">
        <v>1</v>
      </c>
      <c r="K14" s="2">
        <v>0</v>
      </c>
      <c r="L14" s="2">
        <v>1</v>
      </c>
      <c r="M14" s="2">
        <f t="shared" si="1"/>
        <v>49</v>
      </c>
    </row>
    <row r="15" spans="2:13" x14ac:dyDescent="0.35">
      <c r="B15" s="3" t="s">
        <v>11</v>
      </c>
      <c r="C15" s="3">
        <f t="shared" ref="C15:L15" si="2">SUM(C3:C14)</f>
        <v>56</v>
      </c>
      <c r="D15" s="3">
        <f t="shared" si="2"/>
        <v>12</v>
      </c>
      <c r="E15" s="3">
        <f t="shared" si="2"/>
        <v>111</v>
      </c>
      <c r="F15" s="3">
        <f t="shared" si="2"/>
        <v>79</v>
      </c>
      <c r="G15" s="3">
        <f t="shared" si="2"/>
        <v>11</v>
      </c>
      <c r="H15" s="3">
        <f t="shared" si="2"/>
        <v>52</v>
      </c>
      <c r="I15" s="3">
        <f t="shared" si="2"/>
        <v>6</v>
      </c>
      <c r="J15" s="3">
        <f t="shared" si="2"/>
        <v>2</v>
      </c>
      <c r="K15" s="3">
        <f t="shared" si="2"/>
        <v>0</v>
      </c>
      <c r="L15" s="3">
        <f t="shared" si="2"/>
        <v>4</v>
      </c>
      <c r="M15" s="3">
        <f>SUM(C15:L15)</f>
        <v>333</v>
      </c>
    </row>
    <row r="18" spans="8:13" x14ac:dyDescent="0.35">
      <c r="L18" s="9" t="s">
        <v>17</v>
      </c>
      <c r="M18" s="3">
        <f>M15</f>
        <v>333</v>
      </c>
    </row>
    <row r="21" spans="8:13" x14ac:dyDescent="0.35">
      <c r="H21" t="s">
        <v>13</v>
      </c>
    </row>
  </sheetData>
  <autoFilter ref="B2:M2" xr:uid="{00000000-0009-0000-0000-000002000000}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M19"/>
  <sheetViews>
    <sheetView workbookViewId="0">
      <selection activeCell="M18" sqref="L18:M18"/>
    </sheetView>
  </sheetViews>
  <sheetFormatPr baseColWidth="10" defaultRowHeight="13.5" x14ac:dyDescent="0.35"/>
  <cols>
    <col min="1" max="1" width="4.9140625" customWidth="1"/>
    <col min="2" max="2" width="15.6640625" customWidth="1"/>
    <col min="3" max="3" width="11.5" customWidth="1"/>
    <col min="4" max="4" width="13.33203125" customWidth="1"/>
  </cols>
  <sheetData>
    <row r="2" spans="2:13" ht="15" x14ac:dyDescent="0.4">
      <c r="B2" s="12" t="s">
        <v>16</v>
      </c>
      <c r="C2" s="6" t="s">
        <v>0</v>
      </c>
      <c r="D2" s="6" t="s">
        <v>1</v>
      </c>
      <c r="E2" s="7" t="s">
        <v>2</v>
      </c>
      <c r="F2" s="8" t="s">
        <v>3</v>
      </c>
      <c r="G2" s="8" t="s">
        <v>4</v>
      </c>
      <c r="H2" s="8" t="s">
        <v>5</v>
      </c>
      <c r="I2" s="8" t="s">
        <v>6</v>
      </c>
      <c r="J2" s="8" t="s">
        <v>7</v>
      </c>
      <c r="K2" s="7" t="s">
        <v>8</v>
      </c>
      <c r="L2" s="7" t="s">
        <v>12</v>
      </c>
      <c r="M2" s="6" t="s">
        <v>9</v>
      </c>
    </row>
    <row r="3" spans="2:13" x14ac:dyDescent="0.35">
      <c r="B3" s="1">
        <v>44197</v>
      </c>
      <c r="C3" s="2">
        <v>3</v>
      </c>
      <c r="D3" s="2">
        <v>1</v>
      </c>
      <c r="E3" s="2">
        <v>8</v>
      </c>
      <c r="F3" s="2">
        <v>10</v>
      </c>
      <c r="G3" s="2">
        <v>2</v>
      </c>
      <c r="H3" s="2">
        <v>1</v>
      </c>
      <c r="I3" s="2">
        <v>0</v>
      </c>
      <c r="J3" s="2">
        <v>1</v>
      </c>
      <c r="K3" s="2">
        <v>0</v>
      </c>
      <c r="L3" s="2">
        <v>2</v>
      </c>
      <c r="M3" s="2">
        <f t="shared" ref="M3:M10" si="0">SUM(C3:L3)</f>
        <v>28</v>
      </c>
    </row>
    <row r="4" spans="2:13" x14ac:dyDescent="0.35">
      <c r="B4" s="1">
        <v>44228</v>
      </c>
      <c r="C4" s="2">
        <v>3</v>
      </c>
      <c r="D4" s="2">
        <v>2</v>
      </c>
      <c r="E4" s="2">
        <v>4</v>
      </c>
      <c r="F4" s="2">
        <v>8</v>
      </c>
      <c r="G4" s="2">
        <v>2</v>
      </c>
      <c r="H4" s="2">
        <v>1</v>
      </c>
      <c r="I4" s="2">
        <v>0</v>
      </c>
      <c r="J4" s="2">
        <v>1</v>
      </c>
      <c r="K4" s="2">
        <v>0</v>
      </c>
      <c r="L4" s="5">
        <v>0</v>
      </c>
      <c r="M4" s="2">
        <f t="shared" si="0"/>
        <v>21</v>
      </c>
    </row>
    <row r="5" spans="2:13" x14ac:dyDescent="0.35">
      <c r="B5" s="1">
        <v>44256</v>
      </c>
      <c r="C5" s="2">
        <v>6</v>
      </c>
      <c r="D5" s="2">
        <v>3</v>
      </c>
      <c r="E5" s="2">
        <v>5</v>
      </c>
      <c r="F5" s="2">
        <v>26</v>
      </c>
      <c r="G5" s="2">
        <v>3</v>
      </c>
      <c r="H5" s="2">
        <v>14</v>
      </c>
      <c r="I5" s="2">
        <v>0</v>
      </c>
      <c r="J5" s="2">
        <v>0</v>
      </c>
      <c r="K5" s="2">
        <v>0</v>
      </c>
      <c r="L5" s="2">
        <v>0</v>
      </c>
      <c r="M5" s="2">
        <f t="shared" si="0"/>
        <v>57</v>
      </c>
    </row>
    <row r="6" spans="2:13" x14ac:dyDescent="0.35">
      <c r="B6" s="1">
        <v>44287</v>
      </c>
      <c r="C6" s="2">
        <v>2</v>
      </c>
      <c r="D6" s="2">
        <v>0</v>
      </c>
      <c r="E6" s="2">
        <v>9</v>
      </c>
      <c r="F6" s="2">
        <v>2</v>
      </c>
      <c r="G6" s="2">
        <v>3</v>
      </c>
      <c r="H6" s="2">
        <v>1</v>
      </c>
      <c r="I6" s="2">
        <v>0</v>
      </c>
      <c r="J6" s="2">
        <v>0</v>
      </c>
      <c r="K6" s="2">
        <v>0</v>
      </c>
      <c r="L6" s="5">
        <v>0</v>
      </c>
      <c r="M6" s="2">
        <f t="shared" si="0"/>
        <v>17</v>
      </c>
    </row>
    <row r="7" spans="2:13" x14ac:dyDescent="0.35">
      <c r="B7" s="1">
        <v>44317</v>
      </c>
      <c r="C7" s="2">
        <v>1</v>
      </c>
      <c r="D7" s="2">
        <v>2</v>
      </c>
      <c r="E7" s="2">
        <v>19</v>
      </c>
      <c r="F7" s="2">
        <v>8</v>
      </c>
      <c r="G7" s="2">
        <v>1</v>
      </c>
      <c r="H7" s="2">
        <v>1</v>
      </c>
      <c r="I7" s="2">
        <v>0</v>
      </c>
      <c r="J7" s="2">
        <v>0</v>
      </c>
      <c r="K7" s="2">
        <v>0</v>
      </c>
      <c r="L7" s="5">
        <v>0</v>
      </c>
      <c r="M7" s="2">
        <f t="shared" si="0"/>
        <v>32</v>
      </c>
    </row>
    <row r="8" spans="2:13" x14ac:dyDescent="0.35">
      <c r="B8" s="1">
        <v>44348</v>
      </c>
      <c r="C8" s="2">
        <v>27</v>
      </c>
      <c r="D8" s="2">
        <v>1</v>
      </c>
      <c r="E8" s="2">
        <v>7</v>
      </c>
      <c r="F8" s="2">
        <v>9</v>
      </c>
      <c r="G8" s="2">
        <v>1</v>
      </c>
      <c r="H8" s="2">
        <v>0</v>
      </c>
      <c r="I8" s="2">
        <v>1</v>
      </c>
      <c r="J8" s="2">
        <v>1</v>
      </c>
      <c r="K8" s="2">
        <v>0</v>
      </c>
      <c r="L8" s="2">
        <v>1</v>
      </c>
      <c r="M8" s="2">
        <f t="shared" si="0"/>
        <v>48</v>
      </c>
    </row>
    <row r="9" spans="2:13" x14ac:dyDescent="0.35">
      <c r="B9" s="1">
        <v>44378</v>
      </c>
      <c r="C9" s="2">
        <v>3</v>
      </c>
      <c r="D9" s="2">
        <v>1</v>
      </c>
      <c r="E9" s="2">
        <v>17</v>
      </c>
      <c r="F9" s="2">
        <v>27</v>
      </c>
      <c r="G9" s="2">
        <v>4</v>
      </c>
      <c r="H9" s="2">
        <v>1</v>
      </c>
      <c r="I9" s="2">
        <v>1</v>
      </c>
      <c r="J9" s="2">
        <v>1</v>
      </c>
      <c r="K9" s="2">
        <v>0</v>
      </c>
      <c r="L9" s="2">
        <v>0</v>
      </c>
      <c r="M9" s="2">
        <f t="shared" si="0"/>
        <v>55</v>
      </c>
    </row>
    <row r="10" spans="2:13" x14ac:dyDescent="0.35">
      <c r="B10" s="1">
        <v>44409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1</v>
      </c>
      <c r="I10" s="2">
        <v>0</v>
      </c>
      <c r="J10" s="2">
        <v>0</v>
      </c>
      <c r="K10" s="2">
        <v>0</v>
      </c>
      <c r="L10" s="2">
        <v>0</v>
      </c>
      <c r="M10" s="2">
        <f t="shared" si="0"/>
        <v>1</v>
      </c>
    </row>
    <row r="11" spans="2:13" x14ac:dyDescent="0.35">
      <c r="B11" s="1">
        <v>44440</v>
      </c>
      <c r="C11" s="2">
        <v>4</v>
      </c>
      <c r="D11" s="2">
        <v>2</v>
      </c>
      <c r="E11" s="2">
        <v>5</v>
      </c>
      <c r="F11" s="2">
        <v>28</v>
      </c>
      <c r="G11" s="2">
        <v>0</v>
      </c>
      <c r="H11" s="2">
        <v>13</v>
      </c>
      <c r="I11" s="2">
        <v>0</v>
      </c>
      <c r="J11" s="2">
        <v>1</v>
      </c>
      <c r="K11" s="2">
        <v>0</v>
      </c>
      <c r="L11" s="2">
        <v>0</v>
      </c>
      <c r="M11" s="2">
        <f t="shared" ref="M11:M14" si="1">SUM(C11:L11)</f>
        <v>53</v>
      </c>
    </row>
    <row r="12" spans="2:13" x14ac:dyDescent="0.35">
      <c r="B12" s="1">
        <v>44470</v>
      </c>
      <c r="C12" s="2">
        <v>4</v>
      </c>
      <c r="D12" s="2">
        <v>1</v>
      </c>
      <c r="E12" s="2">
        <v>5</v>
      </c>
      <c r="F12" s="2">
        <v>14</v>
      </c>
      <c r="G12" s="2">
        <v>2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f t="shared" si="1"/>
        <v>26</v>
      </c>
    </row>
    <row r="13" spans="2:13" x14ac:dyDescent="0.35">
      <c r="B13" s="1">
        <v>44501</v>
      </c>
      <c r="C13" s="2">
        <v>0</v>
      </c>
      <c r="D13" s="2">
        <v>1</v>
      </c>
      <c r="E13" s="2">
        <v>3</v>
      </c>
      <c r="F13" s="2">
        <v>7</v>
      </c>
      <c r="G13" s="2">
        <v>0</v>
      </c>
      <c r="H13" s="2">
        <v>0</v>
      </c>
      <c r="I13" s="2">
        <v>0</v>
      </c>
      <c r="J13" s="2">
        <v>1</v>
      </c>
      <c r="K13" s="2">
        <v>0</v>
      </c>
      <c r="L13" s="2">
        <v>0</v>
      </c>
      <c r="M13" s="2">
        <f t="shared" si="1"/>
        <v>12</v>
      </c>
    </row>
    <row r="14" spans="2:13" x14ac:dyDescent="0.35">
      <c r="B14" s="1">
        <v>44531</v>
      </c>
      <c r="C14" s="2">
        <v>3</v>
      </c>
      <c r="D14" s="2">
        <v>0</v>
      </c>
      <c r="E14" s="2">
        <v>9</v>
      </c>
      <c r="F14" s="2">
        <v>9</v>
      </c>
      <c r="G14" s="2">
        <v>2</v>
      </c>
      <c r="H14" s="2">
        <v>13</v>
      </c>
      <c r="I14" s="2">
        <v>0</v>
      </c>
      <c r="J14" s="2">
        <v>0</v>
      </c>
      <c r="K14" s="2">
        <v>0</v>
      </c>
      <c r="L14" s="2">
        <v>0</v>
      </c>
      <c r="M14" s="2">
        <f t="shared" si="1"/>
        <v>36</v>
      </c>
    </row>
    <row r="15" spans="2:13" x14ac:dyDescent="0.35">
      <c r="B15" s="3" t="s">
        <v>14</v>
      </c>
      <c r="C15" s="3">
        <f t="shared" ref="C15:I15" si="2">SUM(C3:C14)</f>
        <v>56</v>
      </c>
      <c r="D15" s="3">
        <f t="shared" si="2"/>
        <v>14</v>
      </c>
      <c r="E15" s="3">
        <f t="shared" si="2"/>
        <v>91</v>
      </c>
      <c r="F15" s="3">
        <f t="shared" si="2"/>
        <v>148</v>
      </c>
      <c r="G15" s="3">
        <f t="shared" si="2"/>
        <v>20</v>
      </c>
      <c r="H15" s="3">
        <f t="shared" si="2"/>
        <v>46</v>
      </c>
      <c r="I15" s="3">
        <f t="shared" si="2"/>
        <v>2</v>
      </c>
      <c r="J15" s="3">
        <f t="shared" ref="J15:L15" si="3">SUM(J3:J14)</f>
        <v>6</v>
      </c>
      <c r="K15" s="3">
        <f>SUM(K3:K14)</f>
        <v>0</v>
      </c>
      <c r="L15" s="3">
        <f t="shared" si="3"/>
        <v>3</v>
      </c>
      <c r="M15" s="3">
        <f>SUM(M3:M14)</f>
        <v>386</v>
      </c>
    </row>
    <row r="18" spans="12:13" x14ac:dyDescent="0.35">
      <c r="L18" s="9" t="s">
        <v>17</v>
      </c>
      <c r="M18" s="3">
        <f>M15</f>
        <v>386</v>
      </c>
    </row>
    <row r="19" spans="12:13" x14ac:dyDescent="0.35">
      <c r="L19" s="10"/>
      <c r="M19" s="11"/>
    </row>
  </sheetData>
  <pageMargins left="0.7" right="0.7" top="0.75" bottom="0.75" header="0.3" footer="0.3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D97EB-BAA8-4579-A5E6-98B584E90F0A}">
  <sheetPr>
    <pageSetUpPr fitToPage="1"/>
  </sheetPr>
  <dimension ref="B2:M19"/>
  <sheetViews>
    <sheetView workbookViewId="0">
      <selection activeCell="F19" sqref="F19"/>
    </sheetView>
  </sheetViews>
  <sheetFormatPr baseColWidth="10" defaultRowHeight="13.5" x14ac:dyDescent="0.35"/>
  <cols>
    <col min="2" max="2" width="15.25" customWidth="1"/>
  </cols>
  <sheetData>
    <row r="2" spans="2:13" ht="15" x14ac:dyDescent="0.4">
      <c r="B2" s="12" t="s">
        <v>16</v>
      </c>
      <c r="C2" s="6" t="s">
        <v>0</v>
      </c>
      <c r="D2" s="6" t="s">
        <v>1</v>
      </c>
      <c r="E2" s="7" t="s">
        <v>2</v>
      </c>
      <c r="F2" s="8" t="s">
        <v>3</v>
      </c>
      <c r="G2" s="8" t="s">
        <v>4</v>
      </c>
      <c r="H2" s="8" t="s">
        <v>5</v>
      </c>
      <c r="I2" s="8" t="s">
        <v>6</v>
      </c>
      <c r="J2" s="8" t="s">
        <v>7</v>
      </c>
      <c r="K2" s="7" t="s">
        <v>8</v>
      </c>
      <c r="L2" s="7" t="s">
        <v>12</v>
      </c>
      <c r="M2" s="6" t="s">
        <v>9</v>
      </c>
    </row>
    <row r="3" spans="2:13" x14ac:dyDescent="0.35">
      <c r="B3" s="1">
        <v>44562</v>
      </c>
      <c r="C3" s="2">
        <v>2</v>
      </c>
      <c r="D3" s="2">
        <v>0</v>
      </c>
      <c r="E3" s="2">
        <v>17</v>
      </c>
      <c r="F3" s="2">
        <v>12</v>
      </c>
      <c r="G3" s="2">
        <v>3</v>
      </c>
      <c r="H3" s="2">
        <v>0</v>
      </c>
      <c r="I3" s="2">
        <v>0</v>
      </c>
      <c r="J3" s="2">
        <v>1</v>
      </c>
      <c r="K3" s="2">
        <v>0</v>
      </c>
      <c r="L3" s="2">
        <v>3</v>
      </c>
      <c r="M3" s="2">
        <f t="shared" ref="M3:M14" si="0">SUM(C3:L3)</f>
        <v>38</v>
      </c>
    </row>
    <row r="4" spans="2:13" x14ac:dyDescent="0.35">
      <c r="B4" s="1">
        <v>44593</v>
      </c>
      <c r="C4" s="2">
        <v>3</v>
      </c>
      <c r="D4" s="2">
        <v>0</v>
      </c>
      <c r="E4" s="2">
        <v>7</v>
      </c>
      <c r="F4" s="2">
        <v>15</v>
      </c>
      <c r="G4" s="2">
        <v>2</v>
      </c>
      <c r="H4" s="2">
        <v>0</v>
      </c>
      <c r="I4" s="2">
        <v>0</v>
      </c>
      <c r="J4" s="2">
        <v>0</v>
      </c>
      <c r="K4" s="2">
        <v>0</v>
      </c>
      <c r="L4" s="5">
        <v>0</v>
      </c>
      <c r="M4" s="2">
        <f t="shared" si="0"/>
        <v>27</v>
      </c>
    </row>
    <row r="5" spans="2:13" x14ac:dyDescent="0.35">
      <c r="B5" s="1">
        <v>44621</v>
      </c>
      <c r="C5" s="2">
        <v>6</v>
      </c>
      <c r="D5" s="2">
        <v>3</v>
      </c>
      <c r="E5" s="2">
        <v>18</v>
      </c>
      <c r="F5" s="2">
        <v>5</v>
      </c>
      <c r="G5" s="2">
        <v>2</v>
      </c>
      <c r="H5" s="2">
        <v>2</v>
      </c>
      <c r="I5" s="2">
        <v>0</v>
      </c>
      <c r="J5" s="2">
        <v>0</v>
      </c>
      <c r="K5" s="2">
        <v>0</v>
      </c>
      <c r="L5" s="2">
        <v>2</v>
      </c>
      <c r="M5" s="2">
        <f t="shared" si="0"/>
        <v>38</v>
      </c>
    </row>
    <row r="6" spans="2:13" x14ac:dyDescent="0.35">
      <c r="B6" s="1">
        <v>44652</v>
      </c>
      <c r="C6" s="2">
        <v>4</v>
      </c>
      <c r="D6" s="2">
        <v>1</v>
      </c>
      <c r="E6" s="2">
        <v>5</v>
      </c>
      <c r="F6" s="2">
        <v>6</v>
      </c>
      <c r="G6" s="2">
        <v>1</v>
      </c>
      <c r="H6" s="2">
        <v>0</v>
      </c>
      <c r="I6" s="2">
        <v>0</v>
      </c>
      <c r="J6" s="2">
        <v>0</v>
      </c>
      <c r="K6" s="2">
        <v>0</v>
      </c>
      <c r="L6" s="5">
        <v>0</v>
      </c>
      <c r="M6" s="2">
        <f t="shared" si="0"/>
        <v>17</v>
      </c>
    </row>
    <row r="7" spans="2:13" x14ac:dyDescent="0.35">
      <c r="B7" s="1">
        <v>44682</v>
      </c>
      <c r="C7" s="2">
        <v>3</v>
      </c>
      <c r="D7" s="2">
        <v>1</v>
      </c>
      <c r="E7" s="2">
        <v>10</v>
      </c>
      <c r="F7" s="2">
        <v>15</v>
      </c>
      <c r="G7" s="2">
        <v>1</v>
      </c>
      <c r="H7" s="2">
        <v>0</v>
      </c>
      <c r="I7" s="2">
        <v>0</v>
      </c>
      <c r="J7" s="2">
        <v>0</v>
      </c>
      <c r="K7" s="2">
        <v>0</v>
      </c>
      <c r="L7" s="5">
        <v>0</v>
      </c>
      <c r="M7" s="2">
        <f t="shared" si="0"/>
        <v>30</v>
      </c>
    </row>
    <row r="8" spans="2:13" x14ac:dyDescent="0.35">
      <c r="B8" s="1">
        <v>44713</v>
      </c>
      <c r="C8" s="2">
        <v>25</v>
      </c>
      <c r="D8" s="2">
        <v>1</v>
      </c>
      <c r="E8" s="2">
        <v>14</v>
      </c>
      <c r="F8" s="2">
        <v>1</v>
      </c>
      <c r="G8" s="2">
        <v>2</v>
      </c>
      <c r="H8" s="2">
        <v>1</v>
      </c>
      <c r="I8" s="2">
        <v>0</v>
      </c>
      <c r="J8" s="2">
        <v>0</v>
      </c>
      <c r="K8" s="2">
        <v>0</v>
      </c>
      <c r="L8" s="2">
        <v>2</v>
      </c>
      <c r="M8" s="2">
        <f t="shared" si="0"/>
        <v>46</v>
      </c>
    </row>
    <row r="9" spans="2:13" x14ac:dyDescent="0.35">
      <c r="B9" s="1">
        <v>44743</v>
      </c>
      <c r="C9" s="2">
        <v>3</v>
      </c>
      <c r="D9" s="2">
        <v>0</v>
      </c>
      <c r="E9" s="2">
        <v>11</v>
      </c>
      <c r="F9" s="2">
        <v>16</v>
      </c>
      <c r="G9" s="2">
        <v>2</v>
      </c>
      <c r="H9" s="2">
        <v>0</v>
      </c>
      <c r="I9" s="2">
        <v>1</v>
      </c>
      <c r="J9" s="2">
        <v>0</v>
      </c>
      <c r="K9" s="2">
        <v>0</v>
      </c>
      <c r="L9" s="2">
        <v>0</v>
      </c>
      <c r="M9" s="2">
        <v>33</v>
      </c>
    </row>
    <row r="10" spans="2:13" x14ac:dyDescent="0.35">
      <c r="B10" s="1">
        <v>44774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f t="shared" si="0"/>
        <v>0</v>
      </c>
    </row>
    <row r="11" spans="2:13" x14ac:dyDescent="0.35">
      <c r="B11" s="1">
        <v>44805</v>
      </c>
      <c r="C11" s="2">
        <v>7</v>
      </c>
      <c r="D11" s="2">
        <v>0</v>
      </c>
      <c r="E11" s="2">
        <v>12</v>
      </c>
      <c r="F11" s="2">
        <v>2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f t="shared" si="0"/>
        <v>21</v>
      </c>
    </row>
    <row r="12" spans="2:13" x14ac:dyDescent="0.35">
      <c r="B12" s="1">
        <v>44835</v>
      </c>
      <c r="C12" s="2">
        <v>11</v>
      </c>
      <c r="D12" s="2">
        <v>0</v>
      </c>
      <c r="E12" s="2">
        <v>6</v>
      </c>
      <c r="F12" s="2">
        <v>3</v>
      </c>
      <c r="G12" s="2">
        <v>1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f t="shared" si="0"/>
        <v>21</v>
      </c>
    </row>
    <row r="13" spans="2:13" x14ac:dyDescent="0.35">
      <c r="B13" s="1">
        <v>44866</v>
      </c>
      <c r="C13" s="2">
        <v>6</v>
      </c>
      <c r="D13" s="2">
        <v>1</v>
      </c>
      <c r="E13" s="2">
        <v>19</v>
      </c>
      <c r="F13" s="2">
        <v>3</v>
      </c>
      <c r="G13" s="2">
        <v>9</v>
      </c>
      <c r="H13" s="2">
        <v>1</v>
      </c>
      <c r="I13" s="2">
        <v>0</v>
      </c>
      <c r="J13" s="2">
        <v>2</v>
      </c>
      <c r="K13" s="2">
        <v>0</v>
      </c>
      <c r="L13" s="2">
        <v>0</v>
      </c>
      <c r="M13" s="2">
        <f t="shared" si="0"/>
        <v>41</v>
      </c>
    </row>
    <row r="14" spans="2:13" x14ac:dyDescent="0.35">
      <c r="B14" s="1">
        <v>44896</v>
      </c>
      <c r="C14" s="2">
        <v>2</v>
      </c>
      <c r="D14" s="2">
        <v>2</v>
      </c>
      <c r="E14" s="2">
        <v>12</v>
      </c>
      <c r="F14" s="2">
        <v>8</v>
      </c>
      <c r="G14" s="2">
        <v>23</v>
      </c>
      <c r="H14" s="2">
        <v>0</v>
      </c>
      <c r="I14" s="2">
        <v>0</v>
      </c>
      <c r="J14" s="2">
        <v>3</v>
      </c>
      <c r="K14" s="2">
        <v>0</v>
      </c>
      <c r="L14" s="2">
        <v>0</v>
      </c>
      <c r="M14" s="2">
        <f t="shared" si="0"/>
        <v>50</v>
      </c>
    </row>
    <row r="15" spans="2:13" x14ac:dyDescent="0.35">
      <c r="B15" s="3" t="s">
        <v>15</v>
      </c>
      <c r="C15" s="3">
        <f t="shared" ref="C15:L15" si="1">SUM(C3:C14)</f>
        <v>72</v>
      </c>
      <c r="D15" s="3">
        <f t="shared" si="1"/>
        <v>9</v>
      </c>
      <c r="E15" s="3">
        <f t="shared" si="1"/>
        <v>131</v>
      </c>
      <c r="F15" s="3">
        <f t="shared" si="1"/>
        <v>86</v>
      </c>
      <c r="G15" s="3">
        <f t="shared" si="1"/>
        <v>46</v>
      </c>
      <c r="H15" s="3">
        <f t="shared" si="1"/>
        <v>4</v>
      </c>
      <c r="I15" s="3">
        <f t="shared" si="1"/>
        <v>1</v>
      </c>
      <c r="J15" s="3">
        <f t="shared" si="1"/>
        <v>6</v>
      </c>
      <c r="K15" s="3">
        <f>SUM(K3:K14)</f>
        <v>0</v>
      </c>
      <c r="L15" s="3">
        <f t="shared" si="1"/>
        <v>7</v>
      </c>
      <c r="M15" s="3">
        <f>SUM(M3:M14)</f>
        <v>362</v>
      </c>
    </row>
    <row r="18" spans="12:13" x14ac:dyDescent="0.35">
      <c r="L18" s="9" t="s">
        <v>17</v>
      </c>
      <c r="M18" s="3">
        <f>M15</f>
        <v>362</v>
      </c>
    </row>
    <row r="19" spans="12:13" x14ac:dyDescent="0.35">
      <c r="L19" s="10"/>
      <c r="M19" s="11"/>
    </row>
  </sheetData>
  <pageMargins left="0.7" right="0.7" top="0.75" bottom="0.75" header="0.3" footer="0.3"/>
  <pageSetup paperSize="9" scale="8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C1CED-DED8-46AB-910E-9AAF165D5D4F}">
  <dimension ref="B2:N18"/>
  <sheetViews>
    <sheetView workbookViewId="0">
      <selection activeCell="B19" sqref="B19"/>
    </sheetView>
  </sheetViews>
  <sheetFormatPr baseColWidth="10" defaultRowHeight="13.5" x14ac:dyDescent="0.35"/>
  <cols>
    <col min="1" max="1" width="6.1640625" customWidth="1"/>
    <col min="2" max="2" width="16.1640625" customWidth="1"/>
  </cols>
  <sheetData>
    <row r="2" spans="2:14" ht="15" x14ac:dyDescent="0.4">
      <c r="B2" s="12" t="s">
        <v>16</v>
      </c>
      <c r="C2" s="6" t="s">
        <v>0</v>
      </c>
      <c r="D2" s="6" t="s">
        <v>1</v>
      </c>
      <c r="E2" s="7" t="s">
        <v>2</v>
      </c>
      <c r="F2" s="8" t="s">
        <v>3</v>
      </c>
      <c r="G2" s="8" t="s">
        <v>4</v>
      </c>
      <c r="H2" s="8" t="s">
        <v>5</v>
      </c>
      <c r="I2" s="8" t="s">
        <v>6</v>
      </c>
      <c r="J2" s="8" t="s">
        <v>7</v>
      </c>
      <c r="K2" s="7" t="s">
        <v>8</v>
      </c>
      <c r="L2" s="7" t="s">
        <v>12</v>
      </c>
      <c r="M2" s="7" t="s">
        <v>20</v>
      </c>
      <c r="N2" s="6" t="s">
        <v>9</v>
      </c>
    </row>
    <row r="3" spans="2:14" x14ac:dyDescent="0.35">
      <c r="B3" s="1">
        <v>44927</v>
      </c>
      <c r="C3" s="2">
        <v>2</v>
      </c>
      <c r="D3" s="2">
        <v>2</v>
      </c>
      <c r="E3" s="2">
        <v>19</v>
      </c>
      <c r="F3" s="2">
        <v>17</v>
      </c>
      <c r="G3" s="2">
        <v>11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f t="shared" ref="N3:N14" si="0">SUM(C3:L3)</f>
        <v>51</v>
      </c>
    </row>
    <row r="4" spans="2:14" x14ac:dyDescent="0.35">
      <c r="B4" s="1">
        <v>44958</v>
      </c>
      <c r="C4" s="2">
        <v>0</v>
      </c>
      <c r="D4" s="2">
        <v>1</v>
      </c>
      <c r="E4" s="2">
        <v>11</v>
      </c>
      <c r="F4" s="2">
        <v>8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5">
        <v>0</v>
      </c>
      <c r="M4" s="5">
        <v>0</v>
      </c>
      <c r="N4" s="2">
        <f t="shared" si="0"/>
        <v>20</v>
      </c>
    </row>
    <row r="5" spans="2:14" x14ac:dyDescent="0.35">
      <c r="B5" s="1">
        <v>44986</v>
      </c>
      <c r="C5" s="5">
        <v>6</v>
      </c>
      <c r="D5" s="5">
        <v>0</v>
      </c>
      <c r="E5" s="5">
        <v>10</v>
      </c>
      <c r="F5" s="5">
        <v>1</v>
      </c>
      <c r="G5" s="5">
        <v>1</v>
      </c>
      <c r="H5" s="5">
        <v>5</v>
      </c>
      <c r="I5" s="5">
        <v>0</v>
      </c>
      <c r="J5" s="5">
        <v>0</v>
      </c>
      <c r="K5" s="5">
        <v>0</v>
      </c>
      <c r="L5" s="5">
        <v>0</v>
      </c>
      <c r="M5" s="5">
        <v>2</v>
      </c>
      <c r="N5" s="2">
        <f>SUM(C5:M5)</f>
        <v>25</v>
      </c>
    </row>
    <row r="6" spans="2:14" x14ac:dyDescent="0.35">
      <c r="B6" s="1">
        <v>45017</v>
      </c>
      <c r="C6" s="2">
        <v>2</v>
      </c>
      <c r="D6" s="2">
        <v>0</v>
      </c>
      <c r="E6" s="2">
        <v>10</v>
      </c>
      <c r="F6" s="2">
        <v>11</v>
      </c>
      <c r="G6" s="2">
        <v>1</v>
      </c>
      <c r="H6" s="2">
        <v>0</v>
      </c>
      <c r="I6" s="2">
        <v>0</v>
      </c>
      <c r="J6" s="2">
        <v>0</v>
      </c>
      <c r="K6" s="2">
        <v>0</v>
      </c>
      <c r="L6" s="5">
        <v>0</v>
      </c>
      <c r="M6" s="5">
        <v>1</v>
      </c>
      <c r="N6" s="2">
        <f>SUM(C6:M6)</f>
        <v>25</v>
      </c>
    </row>
    <row r="7" spans="2:14" x14ac:dyDescent="0.35">
      <c r="B7" s="1">
        <v>45047</v>
      </c>
      <c r="C7" s="2">
        <v>6</v>
      </c>
      <c r="D7" s="2">
        <v>1</v>
      </c>
      <c r="E7" s="2">
        <v>11</v>
      </c>
      <c r="F7" s="2">
        <v>5</v>
      </c>
      <c r="G7" s="2">
        <v>2</v>
      </c>
      <c r="H7" s="2">
        <v>0</v>
      </c>
      <c r="I7" s="2">
        <v>0</v>
      </c>
      <c r="J7" s="2">
        <v>1</v>
      </c>
      <c r="K7" s="2">
        <v>0</v>
      </c>
      <c r="L7" s="5">
        <v>0</v>
      </c>
      <c r="M7" s="5">
        <v>0</v>
      </c>
      <c r="N7" s="2">
        <f t="shared" si="0"/>
        <v>26</v>
      </c>
    </row>
    <row r="8" spans="2:14" x14ac:dyDescent="0.35">
      <c r="B8" s="1">
        <v>45078</v>
      </c>
      <c r="C8" s="2">
        <v>6</v>
      </c>
      <c r="D8" s="2">
        <v>1</v>
      </c>
      <c r="E8" s="2">
        <v>20</v>
      </c>
      <c r="F8" s="2">
        <v>5</v>
      </c>
      <c r="G8" s="2">
        <v>2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f t="shared" si="0"/>
        <v>34</v>
      </c>
    </row>
    <row r="9" spans="2:14" x14ac:dyDescent="0.35">
      <c r="B9" s="1">
        <v>45108</v>
      </c>
      <c r="C9" s="2">
        <v>6</v>
      </c>
      <c r="D9" s="2">
        <v>0</v>
      </c>
      <c r="E9" s="2">
        <v>9</v>
      </c>
      <c r="F9" s="2">
        <v>22</v>
      </c>
      <c r="G9" s="2">
        <v>1</v>
      </c>
      <c r="H9" s="2">
        <v>0</v>
      </c>
      <c r="I9" s="2">
        <v>0</v>
      </c>
      <c r="J9" s="2">
        <v>0</v>
      </c>
      <c r="K9" s="2">
        <v>0</v>
      </c>
      <c r="L9" s="2">
        <v>1</v>
      </c>
      <c r="M9" s="2">
        <v>1</v>
      </c>
      <c r="N9" s="2">
        <f>SUM(C9:M9)</f>
        <v>40</v>
      </c>
    </row>
    <row r="10" spans="2:14" x14ac:dyDescent="0.35">
      <c r="B10" s="1">
        <v>45139</v>
      </c>
      <c r="C10" s="2">
        <v>0</v>
      </c>
      <c r="D10" s="2">
        <v>0</v>
      </c>
      <c r="E10" s="2">
        <v>1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f t="shared" si="0"/>
        <v>1</v>
      </c>
    </row>
    <row r="11" spans="2:14" x14ac:dyDescent="0.35">
      <c r="B11" s="1">
        <v>45170</v>
      </c>
      <c r="C11" s="2">
        <v>10</v>
      </c>
      <c r="D11" s="2">
        <v>0</v>
      </c>
      <c r="E11" s="2">
        <v>14</v>
      </c>
      <c r="F11" s="2">
        <v>64</v>
      </c>
      <c r="G11" s="2">
        <v>1</v>
      </c>
      <c r="H11" s="2">
        <v>0</v>
      </c>
      <c r="I11" s="2">
        <v>0</v>
      </c>
      <c r="J11" s="2">
        <v>1</v>
      </c>
      <c r="K11" s="2">
        <v>0</v>
      </c>
      <c r="L11" s="2">
        <v>0</v>
      </c>
      <c r="M11" s="2">
        <v>0</v>
      </c>
      <c r="N11" s="2">
        <f t="shared" si="0"/>
        <v>90</v>
      </c>
    </row>
    <row r="12" spans="2:14" x14ac:dyDescent="0.35">
      <c r="B12" s="1">
        <v>45200</v>
      </c>
      <c r="C12" s="2">
        <v>5</v>
      </c>
      <c r="D12" s="2">
        <v>0</v>
      </c>
      <c r="E12" s="2">
        <v>9</v>
      </c>
      <c r="F12" s="2">
        <v>7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f t="shared" si="0"/>
        <v>21</v>
      </c>
    </row>
    <row r="13" spans="2:14" x14ac:dyDescent="0.35">
      <c r="B13" s="1">
        <v>45231</v>
      </c>
      <c r="C13" s="2">
        <v>4</v>
      </c>
      <c r="D13" s="2">
        <v>0</v>
      </c>
      <c r="E13" s="2">
        <v>10</v>
      </c>
      <c r="F13" s="2">
        <v>1</v>
      </c>
      <c r="G13" s="2">
        <v>1</v>
      </c>
      <c r="H13" s="2">
        <v>0</v>
      </c>
      <c r="I13" s="2">
        <v>0</v>
      </c>
      <c r="J13" s="2">
        <v>1</v>
      </c>
      <c r="K13" s="2">
        <v>0</v>
      </c>
      <c r="L13" s="2">
        <v>0</v>
      </c>
      <c r="M13" s="2">
        <v>0</v>
      </c>
      <c r="N13" s="2">
        <f t="shared" si="0"/>
        <v>17</v>
      </c>
    </row>
    <row r="14" spans="2:14" x14ac:dyDescent="0.35">
      <c r="B14" s="1">
        <v>45261</v>
      </c>
      <c r="C14" s="2">
        <v>7</v>
      </c>
      <c r="D14" s="2">
        <v>1</v>
      </c>
      <c r="E14" s="2">
        <v>12</v>
      </c>
      <c r="F14" s="2">
        <v>5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f t="shared" si="0"/>
        <v>25</v>
      </c>
    </row>
    <row r="15" spans="2:14" ht="17" customHeight="1" x14ac:dyDescent="0.35">
      <c r="B15" s="13" t="s">
        <v>19</v>
      </c>
      <c r="C15" s="3">
        <f t="shared" ref="C15:L15" si="1">SUM(C3:C14)</f>
        <v>54</v>
      </c>
      <c r="D15" s="3">
        <f t="shared" si="1"/>
        <v>6</v>
      </c>
      <c r="E15" s="3">
        <f t="shared" si="1"/>
        <v>136</v>
      </c>
      <c r="F15" s="3">
        <f t="shared" si="1"/>
        <v>146</v>
      </c>
      <c r="G15" s="3">
        <f t="shared" si="1"/>
        <v>20</v>
      </c>
      <c r="H15" s="3">
        <f t="shared" si="1"/>
        <v>5</v>
      </c>
      <c r="I15" s="3">
        <f t="shared" si="1"/>
        <v>0</v>
      </c>
      <c r="J15" s="3">
        <f t="shared" si="1"/>
        <v>3</v>
      </c>
      <c r="K15" s="3">
        <f>SUM(K3:K14)</f>
        <v>0</v>
      </c>
      <c r="L15" s="3">
        <f t="shared" si="1"/>
        <v>1</v>
      </c>
      <c r="M15" s="3">
        <v>4</v>
      </c>
      <c r="N15" s="3">
        <f>SUM(N3:N14)</f>
        <v>375</v>
      </c>
    </row>
    <row r="18" spans="13:14" x14ac:dyDescent="0.35">
      <c r="M18" s="9" t="s">
        <v>17</v>
      </c>
      <c r="N18" s="3">
        <f>N15</f>
        <v>375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AEB56-60EC-456A-A2FF-9CFADF816A01}">
  <dimension ref="B2:M18"/>
  <sheetViews>
    <sheetView zoomScale="110" zoomScaleNormal="110" workbookViewId="0">
      <selection activeCell="E21" sqref="E21"/>
    </sheetView>
  </sheetViews>
  <sheetFormatPr baseColWidth="10" defaultRowHeight="13.5" x14ac:dyDescent="0.35"/>
  <cols>
    <col min="1" max="1" width="4.9140625" customWidth="1"/>
    <col min="2" max="2" width="14.25" customWidth="1"/>
  </cols>
  <sheetData>
    <row r="2" spans="2:13" ht="15" x14ac:dyDescent="0.4">
      <c r="B2" s="12" t="s">
        <v>16</v>
      </c>
      <c r="C2" s="6" t="s">
        <v>0</v>
      </c>
      <c r="D2" s="7" t="s">
        <v>1</v>
      </c>
      <c r="E2" s="7" t="s">
        <v>2</v>
      </c>
      <c r="F2" s="8" t="s">
        <v>3</v>
      </c>
      <c r="G2" s="8" t="s">
        <v>4</v>
      </c>
      <c r="H2" s="8" t="s">
        <v>5</v>
      </c>
      <c r="I2" s="8" t="s">
        <v>6</v>
      </c>
      <c r="J2" s="8" t="s">
        <v>7</v>
      </c>
      <c r="K2" s="7" t="s">
        <v>8</v>
      </c>
      <c r="L2" s="7" t="s">
        <v>12</v>
      </c>
      <c r="M2" s="6" t="s">
        <v>9</v>
      </c>
    </row>
    <row r="3" spans="2:13" x14ac:dyDescent="0.35">
      <c r="B3" s="1">
        <v>45292</v>
      </c>
      <c r="C3" s="2">
        <v>4</v>
      </c>
      <c r="D3" s="2">
        <v>1</v>
      </c>
      <c r="E3" s="2">
        <v>11</v>
      </c>
      <c r="F3" s="2">
        <v>3</v>
      </c>
      <c r="G3" s="2">
        <v>2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f t="shared" ref="M3:M14" si="0">SUM(C3:L3)</f>
        <v>21</v>
      </c>
    </row>
    <row r="4" spans="2:13" x14ac:dyDescent="0.35">
      <c r="B4" s="1">
        <v>45323</v>
      </c>
      <c r="C4" s="2">
        <v>3</v>
      </c>
      <c r="D4" s="2">
        <v>0</v>
      </c>
      <c r="E4" s="2">
        <v>13</v>
      </c>
      <c r="F4" s="2">
        <v>11</v>
      </c>
      <c r="G4" s="2">
        <v>0</v>
      </c>
      <c r="H4" s="2">
        <v>0</v>
      </c>
      <c r="I4" s="2">
        <v>0</v>
      </c>
      <c r="J4" s="14">
        <v>0</v>
      </c>
      <c r="K4" s="2">
        <v>0</v>
      </c>
      <c r="L4" s="5">
        <v>0</v>
      </c>
      <c r="M4" s="2">
        <f t="shared" si="0"/>
        <v>27</v>
      </c>
    </row>
    <row r="5" spans="2:13" x14ac:dyDescent="0.35">
      <c r="B5" s="1">
        <v>45352</v>
      </c>
      <c r="C5" s="5">
        <v>4</v>
      </c>
      <c r="D5" s="5">
        <v>3</v>
      </c>
      <c r="E5" s="5">
        <v>1</v>
      </c>
      <c r="F5" s="5">
        <v>7</v>
      </c>
      <c r="G5" s="5">
        <v>1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2">
        <f t="shared" si="0"/>
        <v>16</v>
      </c>
    </row>
    <row r="6" spans="2:13" x14ac:dyDescent="0.35">
      <c r="B6" s="1">
        <v>45383</v>
      </c>
      <c r="C6" s="2">
        <v>3</v>
      </c>
      <c r="D6" s="2">
        <v>0</v>
      </c>
      <c r="E6" s="2">
        <v>0</v>
      </c>
      <c r="F6" s="2">
        <v>5</v>
      </c>
      <c r="G6" s="2">
        <v>1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2">
        <f t="shared" si="0"/>
        <v>9</v>
      </c>
    </row>
    <row r="7" spans="2:13" x14ac:dyDescent="0.35">
      <c r="B7" s="1">
        <v>45413</v>
      </c>
      <c r="C7" s="2">
        <v>3</v>
      </c>
      <c r="D7" s="2">
        <v>2</v>
      </c>
      <c r="E7" s="2">
        <v>8</v>
      </c>
      <c r="F7" s="2">
        <v>4</v>
      </c>
      <c r="G7" s="2">
        <v>2</v>
      </c>
      <c r="H7" s="2">
        <v>0</v>
      </c>
      <c r="I7" s="2">
        <v>0</v>
      </c>
      <c r="J7" s="2">
        <v>0</v>
      </c>
      <c r="K7" s="2">
        <v>0</v>
      </c>
      <c r="L7" s="5">
        <v>0</v>
      </c>
      <c r="M7" s="2">
        <f t="shared" si="0"/>
        <v>19</v>
      </c>
    </row>
    <row r="8" spans="2:13" x14ac:dyDescent="0.35">
      <c r="B8" s="1">
        <v>45444</v>
      </c>
      <c r="C8" s="2">
        <v>5</v>
      </c>
      <c r="D8" s="2">
        <v>0</v>
      </c>
      <c r="E8" s="2">
        <v>25</v>
      </c>
      <c r="F8" s="2">
        <v>3</v>
      </c>
      <c r="G8" s="2">
        <v>1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f t="shared" si="0"/>
        <v>34</v>
      </c>
    </row>
    <row r="9" spans="2:13" x14ac:dyDescent="0.35">
      <c r="B9" s="1">
        <v>45474</v>
      </c>
      <c r="C9" s="2">
        <v>1</v>
      </c>
      <c r="D9" s="2">
        <v>2</v>
      </c>
      <c r="E9" s="2">
        <v>10</v>
      </c>
      <c r="F9" s="2">
        <v>11</v>
      </c>
      <c r="G9" s="2">
        <v>2</v>
      </c>
      <c r="H9" s="2">
        <v>0</v>
      </c>
      <c r="I9" s="2">
        <v>1</v>
      </c>
      <c r="J9" s="2">
        <v>0</v>
      </c>
      <c r="K9" s="2">
        <v>0</v>
      </c>
      <c r="L9" s="2">
        <v>0</v>
      </c>
      <c r="M9" s="2">
        <f>SUM(C9:L9)</f>
        <v>27</v>
      </c>
    </row>
    <row r="10" spans="2:13" x14ac:dyDescent="0.35">
      <c r="B10" s="1">
        <v>45505</v>
      </c>
      <c r="C10" s="2">
        <v>1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1</v>
      </c>
    </row>
    <row r="11" spans="2:13" s="17" customFormat="1" x14ac:dyDescent="0.35">
      <c r="B11" s="15">
        <v>45536</v>
      </c>
      <c r="C11" s="16">
        <v>2</v>
      </c>
      <c r="D11" s="16">
        <v>0</v>
      </c>
      <c r="E11" s="16">
        <v>6</v>
      </c>
      <c r="F11" s="16">
        <v>10</v>
      </c>
      <c r="G11" s="16">
        <v>1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2">
        <f t="shared" si="0"/>
        <v>19</v>
      </c>
    </row>
    <row r="12" spans="2:13" x14ac:dyDescent="0.35">
      <c r="B12" s="1">
        <v>45566</v>
      </c>
      <c r="C12" s="2">
        <v>2</v>
      </c>
      <c r="D12" s="2">
        <v>1</v>
      </c>
      <c r="E12" s="2">
        <v>10</v>
      </c>
      <c r="F12" s="2">
        <v>9</v>
      </c>
      <c r="G12" s="2">
        <v>2</v>
      </c>
      <c r="H12" s="2">
        <v>0</v>
      </c>
      <c r="I12" s="2">
        <v>0</v>
      </c>
      <c r="J12" s="2">
        <v>0</v>
      </c>
      <c r="K12" s="2">
        <v>0</v>
      </c>
      <c r="L12" s="2">
        <v>1</v>
      </c>
      <c r="M12" s="2">
        <f t="shared" si="0"/>
        <v>25</v>
      </c>
    </row>
    <row r="13" spans="2:13" x14ac:dyDescent="0.35">
      <c r="B13" s="1">
        <v>45597</v>
      </c>
      <c r="C13" s="2">
        <v>2</v>
      </c>
      <c r="D13" s="2">
        <v>1</v>
      </c>
      <c r="E13" s="2">
        <v>6</v>
      </c>
      <c r="F13" s="2">
        <v>2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f t="shared" si="0"/>
        <v>11</v>
      </c>
    </row>
    <row r="14" spans="2:13" x14ac:dyDescent="0.35">
      <c r="B14" s="1">
        <v>45627</v>
      </c>
      <c r="C14" s="2">
        <v>1</v>
      </c>
      <c r="D14" s="2">
        <v>2</v>
      </c>
      <c r="E14" s="2">
        <v>19</v>
      </c>
      <c r="F14" s="2">
        <v>5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f t="shared" si="0"/>
        <v>27</v>
      </c>
    </row>
    <row r="15" spans="2:13" s="22" customFormat="1" ht="15.5" customHeight="1" x14ac:dyDescent="0.35">
      <c r="B15" s="13" t="s">
        <v>18</v>
      </c>
      <c r="C15" s="21">
        <f t="shared" ref="C15:L15" si="1">SUM(C3:C14)</f>
        <v>31</v>
      </c>
      <c r="D15" s="21">
        <f t="shared" si="1"/>
        <v>12</v>
      </c>
      <c r="E15" s="21">
        <f t="shared" si="1"/>
        <v>109</v>
      </c>
      <c r="F15" s="21">
        <f t="shared" si="1"/>
        <v>70</v>
      </c>
      <c r="G15" s="21">
        <f t="shared" si="1"/>
        <v>12</v>
      </c>
      <c r="H15" s="21">
        <f t="shared" si="1"/>
        <v>0</v>
      </c>
      <c r="I15" s="21">
        <f t="shared" si="1"/>
        <v>1</v>
      </c>
      <c r="J15" s="21">
        <f t="shared" si="1"/>
        <v>0</v>
      </c>
      <c r="K15" s="21">
        <f>SUM(K3:K14)</f>
        <v>0</v>
      </c>
      <c r="L15" s="21">
        <f t="shared" si="1"/>
        <v>1</v>
      </c>
      <c r="M15" s="21">
        <f>SUM(M3:M14)</f>
        <v>236</v>
      </c>
    </row>
    <row r="18" spans="12:13" x14ac:dyDescent="0.35">
      <c r="L18" s="9" t="s">
        <v>17</v>
      </c>
      <c r="M18" s="3">
        <f>M15</f>
        <v>236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2018</vt:lpstr>
      <vt:lpstr>2019</vt:lpstr>
      <vt:lpstr>2020</vt:lpstr>
      <vt:lpstr>2021</vt:lpstr>
      <vt:lpstr>2022</vt:lpstr>
      <vt:lpstr>2023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Gissot Catherine</dc:creator>
  <cp:lastModifiedBy>Buffet Juliette</cp:lastModifiedBy>
  <cp:lastPrinted>2022-11-08T08:36:23Z</cp:lastPrinted>
  <dcterms:created xsi:type="dcterms:W3CDTF">2020-10-29T09:37:46Z</dcterms:created>
  <dcterms:modified xsi:type="dcterms:W3CDTF">2025-02-19T10:45:01Z</dcterms:modified>
</cp:coreProperties>
</file>